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0.00"/>
    <numFmt numFmtId="165" formatCode="0.0%"/>
    <numFmt numFmtId="166" formatCode="&quot;₹&quot;#,##0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6" fillId="3" borderId="1" applyAlignment="1" pivotButton="0" quotePrefix="0" xfId="0">
      <alignment horizontal="right"/>
    </xf>
    <xf numFmtId="2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5" fontId="6" fillId="3" borderId="1" applyAlignment="1" pivotButton="0" quotePrefix="0" xfId="0">
      <alignment horizontal="right"/>
    </xf>
    <xf numFmtId="166" fontId="6" fillId="3" borderId="1" applyAlignment="1" pivotButton="0" quotePrefix="0" xfId="0">
      <alignment horizontal="right"/>
    </xf>
    <xf numFmtId="166" fontId="0" fillId="4" borderId="1" applyAlignment="1" pivotButton="0" quotePrefix="0" xfId="0">
      <alignment horizontal="right"/>
    </xf>
    <xf numFmtId="0" fontId="8" fillId="0" borderId="1" pivotButton="0" quotePrefix="0" xfId="0"/>
    <xf numFmtId="166" fontId="9" fillId="4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Selling abroad — one order, all the way</t>
        </is>
      </c>
    </row>
    <row r="3">
      <c r="A3" s="3" t="inlineStr">
        <is>
          <t>Episode 4 · Selling abroad · learnbusinesswithj.in/episodes/selling-abroad/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Buyer pays, US$ (delivery included)</t>
        </is>
      </c>
      <c r="B7" s="8" t="n">
        <v>20</v>
      </c>
    </row>
    <row r="8">
      <c r="A8" s="7" t="inlineStr">
        <is>
          <t>Rupees per dollar</t>
        </is>
      </c>
      <c r="B8" s="9" t="n">
        <v>94.83</v>
      </c>
      <c r="C8" s="10" t="inlineStr">
        <is>
          <t>Rate used in the episode, 22 Oct 2026</t>
        </is>
      </c>
    </row>
    <row r="9">
      <c r="A9" s="7" t="inlineStr">
        <is>
          <t>Etsy listing fee, US$</t>
        </is>
      </c>
      <c r="B9" s="8" t="n">
        <v>0.2</v>
      </c>
    </row>
    <row r="10">
      <c r="A10" s="7" t="inlineStr">
        <is>
          <t>Etsy transaction fee</t>
        </is>
      </c>
      <c r="B10" s="11" t="n">
        <v>0.065</v>
      </c>
    </row>
    <row r="11">
      <c r="A11" s="7" t="inlineStr">
        <is>
          <t>Payment processing %</t>
        </is>
      </c>
      <c r="B11" s="11" t="n">
        <v>0.05</v>
      </c>
    </row>
    <row r="12">
      <c r="A12" s="7" t="inlineStr">
        <is>
          <t>Payment processing fixed (₹)</t>
        </is>
      </c>
      <c r="B12" s="12" t="n">
        <v>25</v>
      </c>
    </row>
    <row r="13">
      <c r="A13" s="7" t="inlineStr">
        <is>
          <t>Etsy offsite ad fee (0% or 15%)</t>
        </is>
      </c>
      <c r="B13" s="11" t="n">
        <v>0</v>
      </c>
    </row>
    <row r="14">
      <c r="A14" s="7" t="inlineStr">
        <is>
          <t>Payoneer conversion</t>
        </is>
      </c>
      <c r="B14" s="11" t="n">
        <v>0.0175</v>
      </c>
      <c r="C14" s="10" t="inlineStr">
        <is>
          <t>Payoneer lists 1.2%–4%</t>
        </is>
      </c>
    </row>
    <row r="15">
      <c r="A15" s="7" t="inlineStr">
        <is>
          <t>Duty you prepay</t>
        </is>
      </c>
      <c r="B15" s="11" t="n">
        <v>0.163</v>
      </c>
      <c r="C15" s="10" t="inlineStr">
        <is>
          <t>US: 6.3% (HTS 6304.92) + 10% on India. UK: 0% under CETA</t>
        </is>
      </c>
    </row>
    <row r="16">
      <c r="A16" s="7" t="inlineStr">
        <is>
          <t>Postage, India Post tracked packet (₹, incl. GST)</t>
        </is>
      </c>
      <c r="B16" s="12" t="n">
        <v>755</v>
      </c>
      <c r="C16" s="10" t="inlineStr">
        <is>
          <t>150 g to the US ≈ ₹755; to the UK ≈ ₹485</t>
        </is>
      </c>
    </row>
    <row r="17">
      <c r="A17" s="7" t="inlineStr">
        <is>
          <t>Product + packing (₹)</t>
        </is>
      </c>
      <c r="B17" s="12" t="n">
        <v>170</v>
      </c>
    </row>
    <row r="18">
      <c r="A18" s="5" t="inlineStr">
        <is>
          <t>ONE ORDER</t>
        </is>
      </c>
      <c r="B18" s="6" t="n"/>
      <c r="C18" s="6" t="n"/>
    </row>
    <row r="19">
      <c r="A19" s="7" t="inlineStr">
        <is>
          <t>Sale in rupees</t>
        </is>
      </c>
      <c r="B19" s="13">
        <f>B7*B8</f>
        <v/>
      </c>
    </row>
    <row r="20">
      <c r="A20" s="7" t="inlineStr">
        <is>
          <t>Etsy fees</t>
        </is>
      </c>
      <c r="B20" s="13">
        <f>B9*B8+B19*B10+B19*B11+B12+B19*B13</f>
        <v/>
      </c>
    </row>
    <row r="21">
      <c r="A21" s="7" t="inlineStr">
        <is>
          <t>Payoneer</t>
        </is>
      </c>
      <c r="B21" s="13">
        <f>B19*B14</f>
        <v/>
      </c>
    </row>
    <row r="22">
      <c r="A22" s="7" t="inlineStr">
        <is>
          <t>Duty</t>
        </is>
      </c>
      <c r="B22" s="13">
        <f>B7*B15*B8</f>
        <v/>
      </c>
    </row>
    <row r="23">
      <c r="A23" s="14" t="inlineStr">
        <is>
          <t>Left for you</t>
        </is>
      </c>
      <c r="B23" s="15">
        <f>B19-B20-B21-B22-B16-B17</f>
        <v/>
      </c>
    </row>
    <row r="24">
      <c r="A24" s="7" t="inlineStr">
        <is>
          <t>Share of the reel's ₹1,750</t>
        </is>
      </c>
      <c r="B24" s="16">
        <f>B23/1750</f>
        <v/>
      </c>
    </row>
    <row r="26" ht="28" customHeight="1">
      <c r="A26" s="17" t="inlineStr">
        <is>
          <t>Illustration built from the numbers in the episode. Not financial, legal or tax advice. Fees, duties and rules change — check current terms.</t>
        </is>
      </c>
    </row>
    <row r="27" ht="28" customHeight="1">
      <c r="A27" s="17" t="inlineStr">
        <is>
          <t>J is a made-up character. Every source is listed on the episode page and in the YouTube description.</t>
        </is>
      </c>
    </row>
  </sheetData>
  <mergeCells count="2">
    <mergeCell ref="A27:C27"/>
    <mergeCell ref="A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