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₹&quot;#,##0"/>
    <numFmt numFmtId="165" formatCode="0.0%"/>
    <numFmt numFmtId="166" formatCode="0.0"/>
  </numFmts>
  <fonts count="11">
    <font>
      <name val="Calibri"/>
      <family val="2"/>
      <color theme="1"/>
      <sz val="11"/>
      <scheme val="minor"/>
    </font>
    <font>
      <b val="1"/>
      <color rgb="008C8475"/>
      <sz val="10"/>
    </font>
    <font>
      <b val="1"/>
      <color rgb="001E1B18"/>
      <sz val="18"/>
    </font>
    <font>
      <color rgb="008C8475"/>
      <sz val="10"/>
    </font>
    <font>
      <i val="1"/>
      <color rgb="00D9472B"/>
      <sz val="10"/>
    </font>
    <font>
      <b val="1"/>
      <color rgb="00FFFFFF"/>
      <sz val="11"/>
    </font>
    <font>
      <b val="1"/>
    </font>
    <font>
      <i val="1"/>
      <color rgb="008C8475"/>
      <sz val="9"/>
    </font>
    <font>
      <b val="1"/>
      <sz val="13"/>
    </font>
    <font>
      <b val="1"/>
      <color rgb="00D9472B"/>
      <sz val="13"/>
    </font>
    <font>
      <i val="1"/>
      <color rgb="004A443D"/>
      <sz val="9"/>
    </font>
  </fonts>
  <fills count="5">
    <fill>
      <patternFill/>
    </fill>
    <fill>
      <patternFill patternType="gray125"/>
    </fill>
    <fill>
      <patternFill patternType="solid">
        <fgColor rgb="001E1B18"/>
      </patternFill>
    </fill>
    <fill>
      <patternFill patternType="solid">
        <fgColor rgb="00F6D743"/>
      </patternFill>
    </fill>
    <fill>
      <patternFill patternType="solid">
        <fgColor rgb="00FBF8F1"/>
      </patternFill>
    </fill>
  </fills>
  <borders count="2">
    <border>
      <left/>
      <right/>
      <top/>
      <bottom/>
      <diagonal/>
    </border>
    <border>
      <left style="thin">
        <color rgb="00C9BEA9"/>
      </left>
      <right style="thin">
        <color rgb="00C9BEA9"/>
      </right>
      <top style="thin">
        <color rgb="00C9BEA9"/>
      </top>
      <bottom style="thin">
        <color rgb="00C9BEA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" fontId="6" fillId="3" borderId="1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164" fontId="6" fillId="3" borderId="1" applyAlignment="1" pivotButton="0" quotePrefix="0" xfId="0">
      <alignment horizontal="right"/>
    </xf>
    <xf numFmtId="165" fontId="6" fillId="3" borderId="1" applyAlignment="1" pivotButton="0" quotePrefix="0" xfId="0">
      <alignment horizontal="right"/>
    </xf>
    <xf numFmtId="164" fontId="0" fillId="4" borderId="1" applyAlignment="1" pivotButton="0" quotePrefix="0" xfId="0">
      <alignment horizontal="right"/>
    </xf>
    <xf numFmtId="0" fontId="8" fillId="0" borderId="1" pivotButton="0" quotePrefix="0" xfId="0"/>
    <xf numFmtId="164" fontId="9" fillId="4" borderId="1" applyAlignment="1" pivotButton="0" quotePrefix="0" xfId="0">
      <alignment horizontal="right"/>
    </xf>
    <xf numFmtId="166" fontId="9" fillId="4" borderId="1" applyAlignment="1" pivotButton="0" quotePrefix="0" xfId="0">
      <alignment horizontal="right"/>
    </xf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60" customWidth="1" min="3" max="3"/>
  </cols>
  <sheetData>
    <row r="1">
      <c r="A1" s="1" t="inlineStr">
        <is>
          <t>LEARN BUSINESS WITH J</t>
        </is>
      </c>
    </row>
    <row r="2">
      <c r="A2" s="2" t="inlineStr">
        <is>
          <t>Sports turf — open the book, hour by hour</t>
        </is>
      </c>
    </row>
    <row r="3">
      <c r="A3" s="3" t="inlineStr">
        <is>
          <t>Episode 7 · Sports turf · learnbusinesswithj.in/episodes/sports-turf/</t>
        </is>
      </c>
    </row>
    <row r="4">
      <c r="A4" s="4" t="inlineStr">
        <is>
          <t>Yellow cells are inputs — type your own quotes. Everything else is calculated.</t>
        </is>
      </c>
    </row>
    <row r="6">
      <c r="A6" s="5" t="inlineStr">
        <is>
          <t>INPUTS</t>
        </is>
      </c>
      <c r="B6" s="6" t="n"/>
      <c r="C6" s="6" t="n"/>
    </row>
    <row r="7">
      <c r="A7" s="7" t="inlineStr">
        <is>
          <t>Booked hours a month</t>
        </is>
      </c>
      <c r="B7" s="8" t="n">
        <v>138</v>
      </c>
      <c r="C7" s="9" t="inlineStr">
        <is>
          <t>Good month: 8 weekend days × 9 + 22 weekdays × 3. Monsoon: about 69</t>
        </is>
      </c>
    </row>
    <row r="8">
      <c r="A8" s="7" t="inlineStr">
        <is>
          <t>Price an hour (incl. GST)</t>
        </is>
      </c>
      <c r="B8" s="10" t="n">
        <v>1200</v>
      </c>
    </row>
    <row r="9">
      <c r="A9" s="7" t="inlineStr">
        <is>
          <t>GST on the booking</t>
        </is>
      </c>
      <c r="B9" s="11" t="n">
        <v>0.18</v>
      </c>
    </row>
    <row r="10">
      <c r="A10" s="7" t="inlineStr">
        <is>
          <t>Share of bookings through apps</t>
        </is>
      </c>
      <c r="B10" s="11" t="n">
        <v>0.7</v>
      </c>
      <c r="C10" s="9" t="inlineStr">
        <is>
          <t>Assumption</t>
        </is>
      </c>
    </row>
    <row r="11">
      <c r="A11" s="7" t="inlineStr">
        <is>
          <t>App's cut</t>
        </is>
      </c>
      <c r="B11" s="11" t="n">
        <v>0.1</v>
      </c>
      <c r="C11" s="9" t="inlineStr">
        <is>
          <t>Assumption</t>
        </is>
      </c>
    </row>
    <row r="12">
      <c r="A12" s="7" t="inlineStr">
        <is>
          <t>Land rent a month</t>
        </is>
      </c>
      <c r="B12" s="10" t="n">
        <v>45000</v>
      </c>
    </row>
    <row r="13">
      <c r="A13" s="7" t="inlineStr">
        <is>
          <t>Staff a month</t>
        </is>
      </c>
      <c r="B13" s="10" t="n">
        <v>30000</v>
      </c>
    </row>
    <row r="14">
      <c r="A14" s="7" t="inlineStr">
        <is>
          <t>Power a month</t>
        </is>
      </c>
      <c r="B14" s="10" t="n">
        <v>10000</v>
      </c>
    </row>
    <row r="15">
      <c r="A15" s="7" t="inlineStr">
        <is>
          <t>Upkeep and software a month</t>
        </is>
      </c>
      <c r="B15" s="10" t="n">
        <v>9000</v>
      </c>
    </row>
    <row r="16">
      <c r="A16" s="7" t="inlineStr">
        <is>
          <t>Loan EMI a month</t>
        </is>
      </c>
      <c r="B16" s="10" t="n">
        <v>33367</v>
      </c>
      <c r="C16" s="9" t="inlineStr">
        <is>
          <t>₹15 lakh at 12% for 5 years</t>
        </is>
      </c>
    </row>
    <row r="17">
      <c r="A17" s="7" t="inlineStr">
        <is>
          <t>Grass fund a month</t>
        </is>
      </c>
      <c r="B17" s="10" t="n">
        <v>7857</v>
      </c>
      <c r="C17" s="9" t="inlineStr">
        <is>
          <t>₹6.6 lakh of grass over 7 years</t>
        </is>
      </c>
    </row>
    <row r="18">
      <c r="A18" s="7" t="inlineStr">
        <is>
          <t>Days in the month</t>
        </is>
      </c>
      <c r="B18" s="8" t="n">
        <v>30</v>
      </c>
    </row>
    <row r="19">
      <c r="A19" s="5" t="inlineStr">
        <is>
          <t>THE MONTH</t>
        </is>
      </c>
      <c r="B19" s="6" t="n"/>
      <c r="C19" s="6" t="n"/>
    </row>
    <row r="20">
      <c r="A20" s="7" t="inlineStr">
        <is>
          <t>Bookings</t>
        </is>
      </c>
      <c r="B20" s="12">
        <f>B7*B8</f>
        <v/>
      </c>
    </row>
    <row r="21">
      <c r="A21" s="7" t="inlineStr">
        <is>
          <t>GST</t>
        </is>
      </c>
      <c r="B21" s="12">
        <f>B20-B20/(1+B9)</f>
        <v/>
      </c>
    </row>
    <row r="22">
      <c r="A22" s="7" t="inlineStr">
        <is>
          <t>Booking app</t>
        </is>
      </c>
      <c r="B22" s="12">
        <f>B20*B10*B11</f>
        <v/>
      </c>
    </row>
    <row r="23">
      <c r="A23" s="7" t="inlineStr">
        <is>
          <t>Left before the EMI</t>
        </is>
      </c>
      <c r="B23" s="12">
        <f>B20-B21-B22-B12-B13-B14-B15</f>
        <v/>
      </c>
    </row>
    <row r="24">
      <c r="A24" s="13" t="inlineStr">
        <is>
          <t>J keeps a month, after the EMI</t>
        </is>
      </c>
      <c r="B24" s="14">
        <f>B23-B16</f>
        <v/>
      </c>
    </row>
    <row r="25">
      <c r="A25" s="13" t="inlineStr">
        <is>
          <t>After the grass fund</t>
        </is>
      </c>
      <c r="B25" s="14">
        <f>B24-B17</f>
        <v/>
      </c>
    </row>
    <row r="26">
      <c r="A26" s="5" t="inlineStr">
        <is>
          <t>THE DAY</t>
        </is>
      </c>
      <c r="B26" s="6" t="n"/>
      <c r="C26" s="6" t="n"/>
    </row>
    <row r="27">
      <c r="A27" s="7" t="inlineStr">
        <is>
          <t>Each booked hour brings in</t>
        </is>
      </c>
      <c r="B27" s="12">
        <f>B8/(1+B9)-B8*B10*B11</f>
        <v/>
      </c>
    </row>
    <row r="28">
      <c r="A28" s="13" t="inlineStr">
        <is>
          <t>Break-even hours a day, before the loan</t>
        </is>
      </c>
      <c r="B28" s="15">
        <f>(B12+B13+B14+B15)/B27/B18</f>
        <v/>
      </c>
    </row>
    <row r="29">
      <c r="A29" s="13" t="inlineStr">
        <is>
          <t>Break-even hours a day, with EMI and grass fund</t>
        </is>
      </c>
      <c r="B29" s="15">
        <f>(B12+B13+B14+B15+B16+B17)/B27/B18</f>
        <v/>
      </c>
    </row>
    <row r="31" ht="28" customHeight="1">
      <c r="A31" s="16" t="inlineStr">
        <is>
          <t>Illustration built from the numbers in the episode. Not financial, legal or tax advice. Fees, duties and rules change — check current terms.</t>
        </is>
      </c>
    </row>
    <row r="32" ht="28" customHeight="1">
      <c r="A32" s="16" t="inlineStr">
        <is>
          <t>J is a made-up character. Every source is listed on the episode page and in the YouTube description.</t>
        </is>
      </c>
    </row>
  </sheetData>
  <mergeCells count="2">
    <mergeCell ref="A32:C32"/>
    <mergeCell ref="A31:C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2026-11-01T12:23:54Z</dcterms:created>
  <dcterms:modified xsi:type="dcterms:W3CDTF">2026-11-01T12:23:54Z</dcterms:modified>
</cp:coreProperties>
</file>